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60" yWindow="3320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<sst xmlns="http://schemas.openxmlformats.org/spreadsheetml/2006/main" count="119" uniqueCount="87">
  <si>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</si>
  <si>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</si>
  <si>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</si>
  <si>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</si>
  <si>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</si>
  <si>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</si>
  <si>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</si>
  <si>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</si>
  <si>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</si>
  <si>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</si>
  <si>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</si>
  <si>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</si>
  <si>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</si>
  <si>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</si>
  <si>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</si>
  <si>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</si>
  <si>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</si>
  <si>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</si>
  <si>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</si>
  <si>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</si>
  <si>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</si>
  <si>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</si>
  <si>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</si>
  <si>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</si>
  <si>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</si>
  <si>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</si>
  <si>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</si>
  <si>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</si>
  <si>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</si>
  <si>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</si>
  <si>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</si>
  <si>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</si>
  <si>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</si>
  <si>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</si>
  <si>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</si>
  <si>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</si>
  <si>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</si>
  <si>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</si>
  <si>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</si>
  <si>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</si>
  <si>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</si>
  <si>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</si>
  <si>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</si>
  <si>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</si>
  <si>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</si>
  <si>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</si>
  <si>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</si>
  <si>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</si>
  <si>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</si>
  <si>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</si>
  <si>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</si>
  <si>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</si>
  <si>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</si>
  <si>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</si>
  <si>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</si>
  <si>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</si>
  <si>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</si>
  <si>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</si>
  <si>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</si>
  <si>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Eungella NP</t>
  </si>
  <si>
    <t>S21°10.130'</t>
  </si>
  <si>
    <t>E148°30.429'</t>
  </si>
  <si>
    <t>703m</t>
  </si>
  <si>
    <t>NCA</t>
  </si>
  <si>
    <t>(ENG)</t>
  </si>
  <si>
    <t>ENG-A</t>
  </si>
  <si>
    <t>ENG-B</t>
  </si>
  <si>
    <t>ENG-C</t>
  </si>
  <si>
    <t>ENG-D</t>
  </si>
  <si>
    <t>ENG-E</t>
  </si>
  <si>
    <t>ENG-F</t>
  </si>
  <si>
    <t>ENG-G</t>
  </si>
  <si>
    <t>ENG-H</t>
  </si>
  <si>
    <t>ENG-I</t>
  </si>
  <si>
    <t>ENG-J</t>
  </si>
  <si>
    <t>ENG-K</t>
  </si>
  <si>
    <t>ENG-L</t>
  </si>
  <si>
    <t>ENG-M</t>
  </si>
  <si>
    <t>ENG-N</t>
  </si>
  <si>
    <t>ENG-O</t>
  </si>
  <si>
    <t>ENG-P</t>
  </si>
  <si>
    <t>ENG-Q</t>
  </si>
  <si>
    <t>ENG-R</t>
  </si>
  <si>
    <t>ENG-T</t>
  </si>
  <si>
    <t>ENG-U</t>
  </si>
  <si>
    <t>ENG-V</t>
  </si>
  <si>
    <t>ENG-W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</si>
</sst>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B1">
      <pane xSplit="4180" ySplit="2500" topLeftCell="A7" activePane="bottomRight" state="split"/>
      <selection pane="topLeft" activeCell="B3" sqref="B3"/>
      <selection pane="topRight" activeCell="C3" sqref="C3"/>
      <selection pane="bottomLeft" activeCell="W11" sqref="W11"/>
      <selection pane="bottomRight" activeCell="B7" sqref="B7:AH28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63</v>
      </c>
      <c r="B3" s="49" t="s">
        <v>59</v>
      </c>
      <c r="C3" s="49" t="s">
        <v>64</v>
      </c>
      <c r="D3" s="50" t="s">
        <v>60</v>
      </c>
      <c r="E3" s="51" t="s">
        <v>61</v>
      </c>
      <c r="F3" s="50" t="s">
        <v>62</v>
      </c>
      <c r="G3" s="52">
        <v>39055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65</v>
      </c>
      <c r="C7" s="66">
        <v>1</v>
      </c>
      <c r="D7" s="66">
        <v>0</v>
      </c>
      <c r="E7" s="66">
        <v>1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0.5</v>
      </c>
      <c r="N7" s="66">
        <v>0.5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0.5</v>
      </c>
      <c r="W7" s="66">
        <v>0.5</v>
      </c>
      <c r="X7" s="66">
        <v>0</v>
      </c>
      <c r="Y7" s="66">
        <v>0.5</v>
      </c>
      <c r="Z7" s="66">
        <v>0.5</v>
      </c>
      <c r="AA7" s="66">
        <v>0</v>
      </c>
      <c r="AB7" s="66">
        <v>0.5</v>
      </c>
      <c r="AC7" s="66">
        <v>0.5</v>
      </c>
      <c r="AD7" s="66">
        <v>0</v>
      </c>
      <c r="AE7" s="66">
        <v>0</v>
      </c>
      <c r="AF7" s="66">
        <v>0</v>
      </c>
      <c r="AG7" s="66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66</v>
      </c>
      <c r="C8" s="67">
        <v>1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0.5</v>
      </c>
      <c r="P8" s="67">
        <v>0.5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1</v>
      </c>
      <c r="AA8" s="67">
        <v>0</v>
      </c>
      <c r="AB8" s="67">
        <v>0</v>
      </c>
      <c r="AC8" s="67">
        <v>1</v>
      </c>
      <c r="AD8" s="67">
        <v>0</v>
      </c>
      <c r="AE8" s="67">
        <v>0</v>
      </c>
      <c r="AF8" s="67">
        <v>0</v>
      </c>
      <c r="AG8" s="67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67</v>
      </c>
      <c r="C9" s="67">
        <v>1</v>
      </c>
      <c r="D9" s="67">
        <v>0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0.33</v>
      </c>
      <c r="P9" s="67">
        <v>0.33</v>
      </c>
      <c r="Q9" s="67">
        <v>0.33</v>
      </c>
      <c r="R9" s="67">
        <v>0</v>
      </c>
      <c r="S9" s="67">
        <v>0</v>
      </c>
      <c r="T9" s="67">
        <v>0</v>
      </c>
      <c r="U9" s="67">
        <v>0</v>
      </c>
      <c r="V9" s="67">
        <v>0.5</v>
      </c>
      <c r="W9" s="67">
        <v>0.5</v>
      </c>
      <c r="X9" s="67">
        <v>0.33</v>
      </c>
      <c r="Y9" s="67">
        <v>0.33</v>
      </c>
      <c r="Z9" s="67">
        <v>0.33</v>
      </c>
      <c r="AA9" s="67">
        <v>0</v>
      </c>
      <c r="AB9" s="67">
        <v>0.5</v>
      </c>
      <c r="AC9" s="67">
        <v>0.5</v>
      </c>
      <c r="AD9" s="67">
        <v>0</v>
      </c>
      <c r="AE9" s="67">
        <v>0</v>
      </c>
      <c r="AF9" s="67">
        <v>0</v>
      </c>
      <c r="AG9" s="67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1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68</v>
      </c>
      <c r="C10" s="67">
        <v>1</v>
      </c>
      <c r="D10" s="67">
        <v>0</v>
      </c>
      <c r="E10" s="67">
        <v>0.5</v>
      </c>
      <c r="F10" s="67">
        <v>0.25</v>
      </c>
      <c r="G10" s="67">
        <v>0.25</v>
      </c>
      <c r="H10" s="67">
        <v>0.5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0.5</v>
      </c>
      <c r="P10" s="67">
        <v>0.5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0</v>
      </c>
      <c r="Z10" s="67">
        <v>1</v>
      </c>
      <c r="AA10" s="67">
        <v>0</v>
      </c>
      <c r="AB10" s="67">
        <v>0</v>
      </c>
      <c r="AC10" s="67">
        <v>0</v>
      </c>
      <c r="AD10" s="67">
        <v>0.5</v>
      </c>
      <c r="AE10" s="67">
        <v>0.5</v>
      </c>
      <c r="AF10" s="67">
        <v>0</v>
      </c>
      <c r="AG10" s="67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69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0.5</v>
      </c>
      <c r="Q11" s="67">
        <v>0.5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1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1</v>
      </c>
      <c r="AD11" s="67">
        <v>0</v>
      </c>
      <c r="AE11" s="67">
        <v>0</v>
      </c>
      <c r="AF11" s="67">
        <v>0.5</v>
      </c>
      <c r="AG11" s="67">
        <v>0.5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70</v>
      </c>
      <c r="C12" s="67">
        <v>1</v>
      </c>
      <c r="D12" s="67">
        <v>0</v>
      </c>
      <c r="E12" s="67">
        <v>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0.33</v>
      </c>
      <c r="Q12" s="67">
        <v>0.33</v>
      </c>
      <c r="R12" s="67">
        <v>0.33</v>
      </c>
      <c r="S12" s="67">
        <v>0</v>
      </c>
      <c r="T12" s="67">
        <v>0</v>
      </c>
      <c r="U12" s="67">
        <v>0</v>
      </c>
      <c r="V12" s="67">
        <v>0.5</v>
      </c>
      <c r="W12" s="67">
        <v>0.5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1</v>
      </c>
      <c r="AD12" s="67">
        <v>0</v>
      </c>
      <c r="AE12" s="67">
        <v>0</v>
      </c>
      <c r="AF12" s="67">
        <v>0</v>
      </c>
      <c r="AG12" s="67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1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71</v>
      </c>
      <c r="C13" s="67">
        <v>1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0.5</v>
      </c>
      <c r="Q13" s="67">
        <v>0.5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1</v>
      </c>
      <c r="X13" s="67">
        <v>0</v>
      </c>
      <c r="Y13" s="67">
        <v>0</v>
      </c>
      <c r="Z13" s="67">
        <v>1</v>
      </c>
      <c r="AA13" s="67">
        <v>0</v>
      </c>
      <c r="AB13" s="67">
        <v>0</v>
      </c>
      <c r="AC13" s="67">
        <v>0.5</v>
      </c>
      <c r="AD13" s="67">
        <v>0.5</v>
      </c>
      <c r="AE13" s="67">
        <v>0</v>
      </c>
      <c r="AF13" s="67">
        <v>0</v>
      </c>
      <c r="AG13" s="67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72</v>
      </c>
      <c r="C14" s="67">
        <v>1</v>
      </c>
      <c r="D14" s="67">
        <v>0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0.5</v>
      </c>
      <c r="W14" s="67">
        <v>0.5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1</v>
      </c>
      <c r="AD14" s="67">
        <v>0</v>
      </c>
      <c r="AE14" s="67">
        <v>0</v>
      </c>
      <c r="AF14" s="67">
        <v>0.5</v>
      </c>
      <c r="AG14" s="67">
        <v>0.5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73</v>
      </c>
      <c r="C15" s="67">
        <v>1</v>
      </c>
      <c r="D15" s="67">
        <v>0</v>
      </c>
      <c r="E15" s="67">
        <v>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1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1</v>
      </c>
      <c r="AD15" s="67">
        <v>0</v>
      </c>
      <c r="AE15" s="67">
        <v>0</v>
      </c>
      <c r="AF15" s="67">
        <v>0.5</v>
      </c>
      <c r="AG15" s="67">
        <v>0.5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74</v>
      </c>
      <c r="C16" s="67">
        <v>1</v>
      </c>
      <c r="D16" s="67">
        <v>0</v>
      </c>
      <c r="E16" s="67">
        <v>0</v>
      </c>
      <c r="F16" s="67">
        <v>0.5</v>
      </c>
      <c r="G16" s="67">
        <v>0.5</v>
      </c>
      <c r="H16" s="67">
        <v>1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0.5</v>
      </c>
      <c r="Q16" s="67">
        <v>0.5</v>
      </c>
      <c r="R16" s="67">
        <v>0</v>
      </c>
      <c r="S16" s="67">
        <v>0</v>
      </c>
      <c r="T16" s="67">
        <v>0</v>
      </c>
      <c r="U16" s="67">
        <v>0</v>
      </c>
      <c r="V16" s="67">
        <v>0.5</v>
      </c>
      <c r="W16" s="67">
        <v>0.5</v>
      </c>
      <c r="X16" s="67">
        <v>0</v>
      </c>
      <c r="Y16" s="67">
        <v>0</v>
      </c>
      <c r="Z16" s="67">
        <v>1</v>
      </c>
      <c r="AA16" s="67">
        <v>0</v>
      </c>
      <c r="AB16" s="67">
        <v>0</v>
      </c>
      <c r="AC16" s="67">
        <v>0</v>
      </c>
      <c r="AD16" s="67">
        <v>0</v>
      </c>
      <c r="AE16" s="67">
        <v>1</v>
      </c>
      <c r="AF16" s="67">
        <v>0</v>
      </c>
      <c r="AG16" s="67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1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75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0.5</v>
      </c>
      <c r="Q17" s="67">
        <v>0.5</v>
      </c>
      <c r="R17" s="67">
        <v>0</v>
      </c>
      <c r="S17" s="67">
        <v>0</v>
      </c>
      <c r="T17" s="67">
        <v>0</v>
      </c>
      <c r="U17" s="67">
        <v>0</v>
      </c>
      <c r="V17" s="67">
        <v>0.5</v>
      </c>
      <c r="W17" s="67">
        <v>0.5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76</v>
      </c>
      <c r="C18" s="67">
        <v>1</v>
      </c>
      <c r="D18" s="67">
        <v>0</v>
      </c>
      <c r="E18" s="67">
        <v>0</v>
      </c>
      <c r="F18" s="67">
        <v>0.5</v>
      </c>
      <c r="G18" s="67">
        <v>0.5</v>
      </c>
      <c r="H18" s="67">
        <v>0.5</v>
      </c>
      <c r="I18" s="67">
        <v>0.5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0.33</v>
      </c>
      <c r="R18" s="67">
        <v>0.33</v>
      </c>
      <c r="S18" s="67">
        <v>0.33</v>
      </c>
      <c r="T18" s="67">
        <v>0</v>
      </c>
      <c r="U18" s="67">
        <v>0</v>
      </c>
      <c r="V18" s="67">
        <v>0.5</v>
      </c>
      <c r="W18" s="67">
        <v>0.5</v>
      </c>
      <c r="X18" s="67">
        <v>0.5</v>
      </c>
      <c r="Y18" s="67">
        <v>0.5</v>
      </c>
      <c r="Z18" s="67">
        <v>0</v>
      </c>
      <c r="AA18" s="67">
        <v>0</v>
      </c>
      <c r="AB18" s="67">
        <v>0</v>
      </c>
      <c r="AC18" s="67">
        <v>1</v>
      </c>
      <c r="AD18" s="67">
        <v>0</v>
      </c>
      <c r="AE18" s="67">
        <v>0</v>
      </c>
      <c r="AF18" s="67">
        <v>0</v>
      </c>
      <c r="AG18" s="67">
        <v>0</v>
      </c>
      <c r="AH18" s="55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1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1</v>
      </c>
      <c r="BG18">
        <f t="shared" si="26"/>
        <v>1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77</v>
      </c>
      <c r="C19" s="67">
        <v>1</v>
      </c>
      <c r="D19" s="67">
        <v>0</v>
      </c>
      <c r="E19" s="67">
        <v>1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0.5</v>
      </c>
      <c r="S19" s="67">
        <v>0.5</v>
      </c>
      <c r="T19" s="67">
        <v>0</v>
      </c>
      <c r="U19" s="67">
        <v>0</v>
      </c>
      <c r="V19" s="67">
        <v>0.5</v>
      </c>
      <c r="W19" s="67">
        <v>0.5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1</v>
      </c>
      <c r="AD19" s="67">
        <v>0</v>
      </c>
      <c r="AE19" s="67">
        <v>0</v>
      </c>
      <c r="AF19" s="67">
        <v>0</v>
      </c>
      <c r="AG19" s="67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1</v>
      </c>
      <c r="BG19">
        <f t="shared" si="26"/>
        <v>1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78</v>
      </c>
      <c r="C20" s="67">
        <v>1</v>
      </c>
      <c r="D20" s="67">
        <v>0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0.5</v>
      </c>
      <c r="O20" s="67">
        <v>0.5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0.5</v>
      </c>
      <c r="W20" s="67">
        <v>0.5</v>
      </c>
      <c r="X20" s="67">
        <v>0</v>
      </c>
      <c r="Y20" s="67">
        <v>0</v>
      </c>
      <c r="Z20" s="67">
        <v>1</v>
      </c>
      <c r="AA20" s="67">
        <v>0</v>
      </c>
      <c r="AB20" s="67">
        <v>0.5</v>
      </c>
      <c r="AC20" s="67">
        <v>0.5</v>
      </c>
      <c r="AD20" s="67">
        <v>0</v>
      </c>
      <c r="AE20" s="67">
        <v>0</v>
      </c>
      <c r="AF20" s="67">
        <v>0</v>
      </c>
      <c r="AG20" s="67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79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0.5</v>
      </c>
      <c r="R21" s="67">
        <v>0.5</v>
      </c>
      <c r="S21" s="67">
        <v>0</v>
      </c>
      <c r="T21" s="67">
        <v>0</v>
      </c>
      <c r="U21" s="67">
        <v>0</v>
      </c>
      <c r="V21" s="67">
        <v>0</v>
      </c>
      <c r="W21" s="67">
        <v>1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0</v>
      </c>
      <c r="AD21" s="67">
        <v>0.5</v>
      </c>
      <c r="AE21" s="67">
        <v>0.5</v>
      </c>
      <c r="AF21" s="67">
        <v>0.5</v>
      </c>
      <c r="AG21" s="67">
        <v>0.5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1</v>
      </c>
      <c r="BF21">
        <f t="shared" si="25"/>
        <v>1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1</v>
      </c>
      <c r="BS21">
        <f t="shared" si="38"/>
        <v>1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80</v>
      </c>
      <c r="C22" s="67">
        <v>1</v>
      </c>
      <c r="D22" s="67">
        <v>0</v>
      </c>
      <c r="E22" s="67">
        <v>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0.5</v>
      </c>
      <c r="R22" s="67">
        <v>0.5</v>
      </c>
      <c r="S22" s="67">
        <v>0</v>
      </c>
      <c r="T22" s="67">
        <v>0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1</v>
      </c>
      <c r="AD22" s="67">
        <v>0</v>
      </c>
      <c r="AE22" s="67">
        <v>0</v>
      </c>
      <c r="AF22" s="67">
        <v>0</v>
      </c>
      <c r="AG22" s="67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81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0.5</v>
      </c>
      <c r="Q23" s="67">
        <v>0.5</v>
      </c>
      <c r="R23" s="67">
        <v>0</v>
      </c>
      <c r="S23" s="67">
        <v>0</v>
      </c>
      <c r="T23" s="67">
        <v>0</v>
      </c>
      <c r="U23" s="67">
        <v>0</v>
      </c>
      <c r="V23" s="67">
        <v>0.5</v>
      </c>
      <c r="W23" s="67">
        <v>0.5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67">
        <v>0.5</v>
      </c>
      <c r="AD23" s="67">
        <v>0.5</v>
      </c>
      <c r="AE23" s="67">
        <v>0</v>
      </c>
      <c r="AF23" s="67">
        <v>0.5</v>
      </c>
      <c r="AG23" s="67">
        <v>0.5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82</v>
      </c>
      <c r="C24" s="67">
        <v>1</v>
      </c>
      <c r="D24" s="67">
        <v>0</v>
      </c>
      <c r="E24" s="67">
        <v>0</v>
      </c>
      <c r="F24" s="67">
        <v>0.5</v>
      </c>
      <c r="G24" s="67">
        <v>0.5</v>
      </c>
      <c r="H24" s="67">
        <v>0</v>
      </c>
      <c r="I24" s="67">
        <v>1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0.33</v>
      </c>
      <c r="P24" s="67">
        <v>0.33</v>
      </c>
      <c r="Q24" s="67">
        <v>0.33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0.5</v>
      </c>
      <c r="Z24" s="67">
        <v>0.5</v>
      </c>
      <c r="AA24" s="67">
        <v>0</v>
      </c>
      <c r="AB24" s="67">
        <v>0.5</v>
      </c>
      <c r="AC24" s="67">
        <v>0.5</v>
      </c>
      <c r="AD24" s="67">
        <v>0</v>
      </c>
      <c r="AE24" s="67">
        <v>0</v>
      </c>
      <c r="AF24" s="67">
        <v>0</v>
      </c>
      <c r="AG24" s="67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83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1</v>
      </c>
      <c r="T25" s="67">
        <v>0</v>
      </c>
      <c r="U25" s="67">
        <v>0</v>
      </c>
      <c r="V25" s="67">
        <v>0</v>
      </c>
      <c r="W25" s="67">
        <v>1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0</v>
      </c>
      <c r="AD25" s="67">
        <v>0.5</v>
      </c>
      <c r="AE25" s="67">
        <v>0.5</v>
      </c>
      <c r="AF25" s="67">
        <v>0.5</v>
      </c>
      <c r="AG25" s="67">
        <v>0.5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1</v>
      </c>
      <c r="BS25">
        <f t="shared" si="38"/>
        <v>1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84</v>
      </c>
      <c r="C26" s="67">
        <v>1</v>
      </c>
      <c r="D26" s="67">
        <v>0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0.5</v>
      </c>
      <c r="Q26" s="67">
        <v>0.5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1</v>
      </c>
      <c r="X26" s="67">
        <v>0</v>
      </c>
      <c r="Y26" s="67">
        <v>0</v>
      </c>
      <c r="Z26" s="67">
        <v>1</v>
      </c>
      <c r="AA26" s="67">
        <v>0</v>
      </c>
      <c r="AB26" s="67">
        <v>0</v>
      </c>
      <c r="AC26" s="67">
        <v>1</v>
      </c>
      <c r="AD26" s="67">
        <v>0</v>
      </c>
      <c r="AE26" s="67">
        <v>0</v>
      </c>
      <c r="AF26" s="67">
        <v>0</v>
      </c>
      <c r="AG26" s="67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85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0.33</v>
      </c>
      <c r="P27" s="67">
        <v>0.33</v>
      </c>
      <c r="Q27" s="67">
        <v>0.33</v>
      </c>
      <c r="R27" s="67">
        <v>0</v>
      </c>
      <c r="S27" s="67">
        <v>0</v>
      </c>
      <c r="T27" s="67">
        <v>0</v>
      </c>
      <c r="U27" s="67">
        <v>0</v>
      </c>
      <c r="V27" s="67">
        <v>0.5</v>
      </c>
      <c r="W27" s="67">
        <v>0.5</v>
      </c>
      <c r="X27" s="67">
        <v>0</v>
      </c>
      <c r="Y27" s="67">
        <v>0</v>
      </c>
      <c r="Z27" s="67">
        <v>1</v>
      </c>
      <c r="AA27" s="67">
        <v>0</v>
      </c>
      <c r="AB27" s="67">
        <v>0</v>
      </c>
      <c r="AC27" s="67">
        <v>1</v>
      </c>
      <c r="AD27" s="67">
        <v>0</v>
      </c>
      <c r="AE27" s="67">
        <v>0</v>
      </c>
      <c r="AF27" s="67">
        <v>0</v>
      </c>
      <c r="AG27" s="6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67" t="s">
        <v>86</v>
      </c>
      <c r="C28" s="67">
        <v>1</v>
      </c>
      <c r="D28" s="67">
        <v>0</v>
      </c>
      <c r="E28" s="67">
        <v>0</v>
      </c>
      <c r="F28" s="67">
        <v>0.5</v>
      </c>
      <c r="G28" s="67">
        <v>0.5</v>
      </c>
      <c r="H28" s="67">
        <v>1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0.33</v>
      </c>
      <c r="R28" s="67">
        <v>0.33</v>
      </c>
      <c r="S28" s="67">
        <v>0.33</v>
      </c>
      <c r="T28" s="67">
        <v>0</v>
      </c>
      <c r="U28" s="67">
        <v>0</v>
      </c>
      <c r="V28" s="67">
        <v>0</v>
      </c>
      <c r="W28" s="67">
        <v>1</v>
      </c>
      <c r="X28" s="67">
        <v>0</v>
      </c>
      <c r="Y28" s="67">
        <v>0.5</v>
      </c>
      <c r="Z28" s="67">
        <v>0.5</v>
      </c>
      <c r="AA28" s="67">
        <v>0</v>
      </c>
      <c r="AB28" s="67">
        <v>0</v>
      </c>
      <c r="AC28" s="67">
        <v>0</v>
      </c>
      <c r="AD28" s="67">
        <v>1</v>
      </c>
      <c r="AE28" s="67">
        <v>0</v>
      </c>
      <c r="AF28" s="67">
        <v>0</v>
      </c>
      <c r="AG28" s="67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1</v>
      </c>
      <c r="BF28">
        <f t="shared" si="25"/>
        <v>1</v>
      </c>
      <c r="BG28">
        <f t="shared" si="26"/>
        <v>1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1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22</v>
      </c>
      <c r="AR108" s="7">
        <f t="shared" si="91"/>
        <v>22</v>
      </c>
      <c r="AS108" s="7">
        <f t="shared" si="91"/>
        <v>18</v>
      </c>
      <c r="AT108" s="7">
        <f t="shared" si="91"/>
        <v>5</v>
      </c>
      <c r="AU108" s="7">
        <f t="shared" si="91"/>
        <v>5</v>
      </c>
      <c r="AV108" s="7">
        <f t="shared" si="91"/>
        <v>4</v>
      </c>
      <c r="AW108" s="7">
        <f t="shared" si="91"/>
        <v>2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2</v>
      </c>
      <c r="BC108" s="7">
        <f t="shared" si="91"/>
        <v>6</v>
      </c>
      <c r="BD108" s="7">
        <f t="shared" si="91"/>
        <v>14</v>
      </c>
      <c r="BE108" s="7">
        <f t="shared" si="91"/>
        <v>14</v>
      </c>
      <c r="BF108" s="7">
        <f t="shared" si="91"/>
        <v>6</v>
      </c>
      <c r="BG108" s="7">
        <f t="shared" si="91"/>
        <v>4</v>
      </c>
      <c r="BH108" s="7">
        <f t="shared" si="91"/>
        <v>0</v>
      </c>
      <c r="BI108" s="7">
        <f t="shared" si="91"/>
        <v>0</v>
      </c>
      <c r="BJ108" s="7">
        <f t="shared" si="91"/>
        <v>16</v>
      </c>
      <c r="BK108" s="7">
        <f t="shared" si="91"/>
        <v>17</v>
      </c>
      <c r="BL108" s="7">
        <f t="shared" si="91"/>
        <v>2</v>
      </c>
      <c r="BM108" s="7">
        <f t="shared" si="91"/>
        <v>5</v>
      </c>
      <c r="BN108" s="7">
        <f t="shared" si="91"/>
        <v>21</v>
      </c>
      <c r="BO108" s="7">
        <f t="shared" si="91"/>
        <v>0</v>
      </c>
      <c r="BP108" s="7">
        <f t="shared" si="91"/>
        <v>4</v>
      </c>
      <c r="BQ108" s="7">
        <f t="shared" si="91"/>
        <v>16</v>
      </c>
      <c r="BR108" s="7">
        <f t="shared" si="91"/>
        <v>7</v>
      </c>
      <c r="BS108" s="7">
        <f t="shared" si="91"/>
        <v>4</v>
      </c>
      <c r="BT108" s="7">
        <f t="shared" si="91"/>
        <v>6</v>
      </c>
      <c r="BU108" s="7">
        <f t="shared" si="91"/>
        <v>21</v>
      </c>
      <c r="BV108" s="7">
        <f t="shared" si="91"/>
        <v>6</v>
      </c>
      <c r="BW108" s="8" t="s">
        <v>39</v>
      </c>
      <c r="BX108" s="8">
        <f>SUM(BX7:BX107)</f>
        <v>22</v>
      </c>
      <c r="BY108" s="8">
        <f aca="true" t="shared" si="92" ref="BY108:CD108">SUM(BY7:BY107)</f>
        <v>22</v>
      </c>
      <c r="BZ108" s="8">
        <f t="shared" si="92"/>
        <v>22</v>
      </c>
      <c r="CA108" s="8">
        <f t="shared" si="92"/>
        <v>22</v>
      </c>
      <c r="CB108" s="8">
        <f t="shared" si="92"/>
        <v>22</v>
      </c>
      <c r="CC108" s="8">
        <f t="shared" si="92"/>
        <v>22</v>
      </c>
      <c r="CD108" s="8">
        <f t="shared" si="92"/>
        <v>22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17.5</v>
      </c>
      <c r="F109" s="1">
        <f>SUM(F7:F107)</f>
        <v>2.25</v>
      </c>
      <c r="G109" s="1">
        <f t="shared" si="93"/>
        <v>2.25</v>
      </c>
      <c r="H109" s="1">
        <f t="shared" si="93"/>
        <v>3</v>
      </c>
      <c r="I109" s="1">
        <f t="shared" si="93"/>
        <v>1.5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0.5</v>
      </c>
      <c r="N109" s="1">
        <f t="shared" si="93"/>
        <v>1</v>
      </c>
      <c r="O109" s="1">
        <f t="shared" si="93"/>
        <v>2.49</v>
      </c>
      <c r="P109" s="1">
        <f t="shared" si="93"/>
        <v>7.32</v>
      </c>
      <c r="Q109" s="1">
        <f t="shared" si="93"/>
        <v>5.98</v>
      </c>
      <c r="R109" s="1">
        <f t="shared" si="93"/>
        <v>2.49</v>
      </c>
      <c r="S109" s="59">
        <f t="shared" si="93"/>
        <v>2.16</v>
      </c>
      <c r="T109" s="1">
        <f t="shared" si="93"/>
        <v>0</v>
      </c>
      <c r="U109" s="1">
        <f t="shared" si="93"/>
        <v>0</v>
      </c>
      <c r="V109" s="1">
        <f t="shared" si="93"/>
        <v>10.5</v>
      </c>
      <c r="W109" s="59">
        <f t="shared" si="93"/>
        <v>11.5</v>
      </c>
      <c r="X109" s="1">
        <f t="shared" si="93"/>
        <v>0.8300000000000001</v>
      </c>
      <c r="Y109" s="1">
        <f t="shared" si="93"/>
        <v>2.33</v>
      </c>
      <c r="Z109" s="59">
        <f t="shared" si="93"/>
        <v>18.83</v>
      </c>
      <c r="AA109" s="1">
        <f t="shared" si="93"/>
        <v>0</v>
      </c>
      <c r="AB109" s="1">
        <f t="shared" si="93"/>
        <v>2</v>
      </c>
      <c r="AC109" s="1">
        <f t="shared" si="93"/>
        <v>13</v>
      </c>
      <c r="AD109" s="1">
        <f t="shared" si="93"/>
        <v>4.5</v>
      </c>
      <c r="AE109" s="59">
        <f t="shared" si="93"/>
        <v>2.5</v>
      </c>
      <c r="AF109" s="1">
        <f t="shared" si="93"/>
        <v>3</v>
      </c>
      <c r="AG109" s="1">
        <f t="shared" si="93"/>
        <v>15.5</v>
      </c>
      <c r="AH109" s="59">
        <f t="shared" si="93"/>
        <v>3.5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22</v>
      </c>
      <c r="E110" s="1">
        <f>BY108</f>
        <v>22</v>
      </c>
      <c r="F110" s="1">
        <f>BY108</f>
        <v>22</v>
      </c>
      <c r="G110" s="1">
        <f>BY108</f>
        <v>22</v>
      </c>
      <c r="H110" s="1">
        <f>BY108</f>
        <v>22</v>
      </c>
      <c r="I110" s="1">
        <f>BY108</f>
        <v>22</v>
      </c>
      <c r="J110" s="59">
        <f>BY108</f>
        <v>22</v>
      </c>
      <c r="K110" s="2">
        <f>BZ108</f>
        <v>22</v>
      </c>
      <c r="L110" s="2">
        <f>BZ108</f>
        <v>22</v>
      </c>
      <c r="M110" s="2">
        <f>BZ108</f>
        <v>22</v>
      </c>
      <c r="N110" s="2">
        <f>BZ108</f>
        <v>22</v>
      </c>
      <c r="O110" s="2">
        <f>BZ108</f>
        <v>22</v>
      </c>
      <c r="P110" s="2">
        <f>BZ108</f>
        <v>22</v>
      </c>
      <c r="Q110" s="2">
        <f>BZ108</f>
        <v>22</v>
      </c>
      <c r="R110" s="2">
        <f>BZ108</f>
        <v>22</v>
      </c>
      <c r="S110" s="60">
        <f>BZ108</f>
        <v>22</v>
      </c>
      <c r="T110" s="3">
        <f>CA108</f>
        <v>22</v>
      </c>
      <c r="U110" s="3">
        <f>CA108</f>
        <v>22</v>
      </c>
      <c r="V110" s="3">
        <f>CA108</f>
        <v>22</v>
      </c>
      <c r="W110" s="61">
        <f>CA108</f>
        <v>22</v>
      </c>
      <c r="X110" s="8">
        <f>CB108</f>
        <v>22</v>
      </c>
      <c r="Y110" s="8">
        <f>CB108</f>
        <v>22</v>
      </c>
      <c r="Z110" s="57">
        <f>CB108</f>
        <v>22</v>
      </c>
      <c r="AA110" s="5">
        <f>CC108</f>
        <v>22</v>
      </c>
      <c r="AB110" s="5">
        <f>CC108</f>
        <v>22</v>
      </c>
      <c r="AC110" s="5">
        <f>CC108</f>
        <v>22</v>
      </c>
      <c r="AD110" s="5">
        <f>CC108</f>
        <v>22</v>
      </c>
      <c r="AE110" s="63">
        <f>CC108</f>
        <v>22</v>
      </c>
      <c r="AF110" s="6">
        <f>CD108</f>
        <v>22</v>
      </c>
      <c r="AG110" s="6">
        <f>CD108</f>
        <v>22</v>
      </c>
      <c r="AH110" s="64">
        <f>CD108</f>
        <v>22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154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79.54545454545455</v>
      </c>
      <c r="F112" s="47">
        <f>(F109/BY108)*100</f>
        <v>10.227272727272728</v>
      </c>
      <c r="G112" s="47">
        <f>(G109/BY108)*100</f>
        <v>10.227272727272728</v>
      </c>
      <c r="H112" s="47">
        <f>(H109/BY108)*100</f>
        <v>13.636363636363635</v>
      </c>
      <c r="I112" s="47">
        <f>(I109/BY108)*100</f>
        <v>6.8181818181818175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2.272727272727273</v>
      </c>
      <c r="N112" s="47">
        <f>(N109/BZ108)*100</f>
        <v>4.545454545454546</v>
      </c>
      <c r="O112" s="47">
        <f>(O109/BZ108)*100</f>
        <v>11.318181818181818</v>
      </c>
      <c r="P112" s="47">
        <f>(P109/BZ108)*100</f>
        <v>33.27272727272727</v>
      </c>
      <c r="Q112" s="47">
        <f>(Q109/BZ108)*100</f>
        <v>27.181818181818183</v>
      </c>
      <c r="R112" s="47">
        <f>(R109/BZ108)*100</f>
        <v>11.318181818181818</v>
      </c>
      <c r="S112" s="47">
        <f>(S109/BZ108)*100</f>
        <v>9.818181818181818</v>
      </c>
      <c r="T112" s="47">
        <f>(T109/CA108)*100</f>
        <v>0</v>
      </c>
      <c r="U112" s="47">
        <f>(U109/CA108)*100</f>
        <v>0</v>
      </c>
      <c r="V112" s="47">
        <f>(V109/CA108)*100</f>
        <v>47.72727272727273</v>
      </c>
      <c r="W112" s="47">
        <f>(W109/CA108)*100</f>
        <v>52.27272727272727</v>
      </c>
      <c r="X112" s="47">
        <f>(X109/CB108)*100</f>
        <v>3.772727272727273</v>
      </c>
      <c r="Y112" s="47">
        <f>(Y109/CB108)*100</f>
        <v>10.590909090909092</v>
      </c>
      <c r="Z112" s="47">
        <f>(Z109/CB108)*100</f>
        <v>85.59090909090908</v>
      </c>
      <c r="AA112" s="47">
        <f>(AA109/CC108)*100</f>
        <v>0</v>
      </c>
      <c r="AB112" s="47">
        <f>(AB109/CC108)*100</f>
        <v>9.090909090909092</v>
      </c>
      <c r="AC112" s="47">
        <f>(AC109/CC108)*100</f>
        <v>59.09090909090909</v>
      </c>
      <c r="AD112" s="47">
        <f>(AD109/CC108)*100</f>
        <v>20.454545454545457</v>
      </c>
      <c r="AE112" s="47">
        <f>(AE109/CC108)*100</f>
        <v>11.363636363636363</v>
      </c>
      <c r="AF112" s="47">
        <f>(AF109/CD108)*100</f>
        <v>13.636363636363635</v>
      </c>
      <c r="AG112" s="47">
        <f>(AG109/CD108)*100</f>
        <v>70.45454545454545</v>
      </c>
      <c r="AH112" s="47">
        <f>(AH109/CD108)*100</f>
        <v>15.909090909090908</v>
      </c>
      <c r="AP112" t="s">
        <v>55</v>
      </c>
      <c r="AQ112">
        <f>AQ108*7</f>
        <v>154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28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2012-05-16T03:14:19Z</dcterms:modified>
  <cp:category/>
  <cp:version/>
  <cp:contentType/>
  <cp:contentStatus/>
</cp:coreProperties>
</file>